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480" windowHeight="10230" activeTab="0"/>
  </bookViews>
  <sheets>
    <sheet name="EW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Easow, Mallet</author>
  </authors>
  <commentList>
    <comment ref="D2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<sst xmlns="http://schemas.openxmlformats.org/spreadsheetml/2006/main" count="74" uniqueCount="52">
  <si>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>Utilization Level</t>
  </si>
  <si>
    <t>Score</t>
  </si>
  <si>
    <t>EARLY WARNING ATTRITION TRACKER</t>
  </si>
  <si>
    <t>Has not been utilised in the last 3 months</t>
  </si>
  <si>
    <t>Has not been utilised for the last 2 months (or is proposed on a project)</t>
  </si>
  <si>
    <t xml:space="preserve"> Is currently on a project which may end in the next 4 weeks </t>
  </si>
  <si>
    <t>Is currently working on a billable project and will continue to work for the next 2 months</t>
  </si>
  <si>
    <t>Option</t>
  </si>
  <si>
    <t>Performance/Performance Rating</t>
  </si>
  <si>
    <t>Is already performing at the next level and formalising in the next position is due</t>
  </si>
  <si>
    <t>Is a good performer at the current level of position and does not expect next level in the current year.</t>
  </si>
  <si>
    <t>Progressing well at the current level</t>
  </si>
  <si>
    <t>Compensation and Benefits</t>
  </si>
  <si>
    <t>Highly dissatisfied with Compensation &amp; Benefits (and has expressed the same in the past)</t>
  </si>
  <si>
    <t>Dissatisfied with Compensation &amp; Benefits</t>
  </si>
  <si>
    <t>Is already performing at the next level with no positions with in the group to utilise the skills at the next level</t>
  </si>
  <si>
    <t>Is Satisfied with the Compensation &amp; Benefits</t>
  </si>
  <si>
    <t>is Dissatisfied but willing to wait for compensation normalization</t>
  </si>
  <si>
    <t>Willing to Relocate, No Restrictions (Abroad as well)</t>
  </si>
  <si>
    <t>Willing to Relocate, Some Restrictions (only with in India / Only abroad)</t>
  </si>
  <si>
    <t>No Mobility</t>
  </si>
  <si>
    <t>Mobility</t>
  </si>
  <si>
    <t>Educational Qualifications</t>
  </si>
  <si>
    <t>Has recently had additional certifications in line with the next level and yet to be put on to the relevant role</t>
  </si>
  <si>
    <t>Has a Qualification which is with 10% of the Population in the concerned group</t>
  </si>
  <si>
    <t>Has a Qualification which is only with 40% of the employees in the group</t>
  </si>
  <si>
    <t>Has qualifications at the same level as other group members</t>
  </si>
  <si>
    <t>Highly Marketable Skills/Demanded Widely in Industry (Across S/w and other implementation sites as well globally)</t>
  </si>
  <si>
    <t>Marketability</t>
  </si>
  <si>
    <t>Marketable Skills/Demanded in Many Companies (Only Software/Consulting firms)</t>
  </si>
  <si>
    <t>Marketable Skills/Specific Companies (Software Companies)</t>
  </si>
  <si>
    <t>Limited Marketability</t>
  </si>
  <si>
    <t>None of the above</t>
  </si>
  <si>
    <t>Business Risk</t>
  </si>
  <si>
    <t>Departure would cause critical disruption to Organisational Objectives</t>
  </si>
  <si>
    <t>Departure would cause slow accomplishment of important objectives</t>
  </si>
  <si>
    <t>Departure would cause slight disruption to current tasks/activities. No Impact on Objectives</t>
  </si>
  <si>
    <t>No impact on organization’s activities/ tasks or objectives</t>
  </si>
  <si>
    <t xml:space="preserve">TOTAL SCORE </t>
  </si>
  <si>
    <t>Other Factors</t>
  </si>
  <si>
    <t>Name of the Employee</t>
  </si>
  <si>
    <t>Attrition Status</t>
  </si>
  <si>
    <t>SMOKE DETECTING FACTORS</t>
  </si>
  <si>
    <t>COLOUR CODING</t>
  </si>
  <si>
    <t>HIGH RISK</t>
  </si>
  <si>
    <t>LOW</t>
  </si>
  <si>
    <t>REVIEW ON CASE TO CASE BASIS</t>
  </si>
  <si>
    <t>Appraiser</t>
  </si>
  <si>
    <t>Tenure</t>
  </si>
  <si>
    <t>Limited Mobility (Nearest City - Bangalore etc)</t>
  </si>
  <si>
    <r>
      <t>Lack of the following:</t>
    </r>
    <r>
      <rPr>
        <sz val="10"/>
        <color indexed="9"/>
        <rFont val="Trebuchet MS"/>
        <family val="2"/>
      </rPr>
      <t xml:space="preserve">
Healthy Relationship with the Manager 
Professional work environment / support peers/ colleagues
Healthy competition
Satisfaction with the current Level / title
Work Life Balance (Working in Nightshifts)
Personal Factors:
Relocation due to Marriage
Old Parents away from work place (location)
Spouse staying away
Health Reasons
Work Related stress
Lack of Financial Recoveries:
No Recoveries (Training Agreement, Joining Bonus, Re-location Assistance)</t>
    </r>
  </si>
  <si>
    <t>Team/SL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</si>
</sst>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Trebuchet MS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4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 hidden="1" locked="0"/>
    </xf>
    <xf numFmtId="0" fontId="3" fillId="36" borderId="11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8" borderId="10" xfId="0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34" borderId="1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0"/>
      </font>
      <fill>
        <patternFill>
          <bgColor indexed="10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14.8515625" style="0" customWidth="1"/>
    <col min="2" max="2" width="96.7109375" style="0" bestFit="1" customWidth="1"/>
    <col min="3" max="4" width="9.140625" style="0" customWidth="1"/>
    <col min="5" max="5" width="20.28125" style="0" bestFit="1" customWidth="1"/>
    <col min="6" max="6" width="33.00390625" style="0" bestFit="1" customWidth="1"/>
    <col min="7" max="16384" width="0" style="0" hidden="1" customWidth="1"/>
  </cols>
  <sheetData>
    <row r="1" spans="1:8" ht="12.75" customHeight="1" thickBot="1">
      <c r="A1" s="31" t="s">
        <v>2</v>
      </c>
      <c r="B1" s="32"/>
      <c r="C1" s="32"/>
      <c r="D1" s="33"/>
      <c r="E1" s="28" t="s">
        <v>43</v>
      </c>
      <c r="F1" s="29"/>
      <c r="G1" s="29"/>
      <c r="H1" s="30"/>
    </row>
    <row r="2" spans="1:4" ht="12.75" customHeight="1">
      <c r="A2" s="34"/>
      <c r="B2" s="35"/>
      <c r="C2" s="35"/>
      <c r="D2" s="36"/>
    </row>
    <row r="3" spans="1:6" ht="12.75" customHeight="1">
      <c r="A3" s="34"/>
      <c r="B3" s="35"/>
      <c r="C3" s="35"/>
      <c r="D3" s="36"/>
      <c r="E3" s="17"/>
      <c r="F3" t="s">
        <v>44</v>
      </c>
    </row>
    <row r="4" spans="1:4" ht="12.75" customHeight="1">
      <c r="A4" s="1"/>
      <c r="D4" s="3"/>
    </row>
    <row r="5" spans="1:6" ht="12.75" customHeight="1">
      <c r="A5" s="1" t="s">
        <v>40</v>
      </c>
      <c r="D5" s="3"/>
      <c r="E5" s="18"/>
      <c r="F5" t="s">
        <v>46</v>
      </c>
    </row>
    <row r="6" spans="1:4" ht="12.75" customHeight="1">
      <c r="A6" s="18" t="s">
        <v>51</v>
      </c>
      <c r="B6" s="15"/>
      <c r="D6" s="3"/>
    </row>
    <row r="7" spans="1:6" ht="12.75" customHeight="1">
      <c r="A7" s="20" t="s">
        <v>47</v>
      </c>
      <c r="D7" s="3"/>
      <c r="E7" s="19"/>
      <c r="F7" t="s">
        <v>45</v>
      </c>
    </row>
    <row r="8" spans="1:5" ht="12.75" customHeight="1" thickBot="1">
      <c r="A8" s="20" t="s">
        <v>48</v>
      </c>
      <c r="D8" s="3"/>
      <c r="E8" s="19"/>
    </row>
    <row r="9" spans="1:4" ht="12.75" customHeight="1" thickBot="1">
      <c r="A9" s="1" t="s">
        <v>41</v>
      </c>
      <c r="B9" s="14">
        <f>SUM($D$88,$D$78,$D$70,$D$60,$D$50,$D$40,$D$30,$D$20)</f>
        <v>18</v>
      </c>
      <c r="D9" s="3"/>
    </row>
    <row r="10" spans="1:4" ht="13.5" thickBot="1">
      <c r="A10" s="1"/>
      <c r="B10" s="2"/>
      <c r="C10" s="2"/>
      <c r="D10" s="3"/>
    </row>
    <row r="11" spans="1:4" ht="16.5" thickBot="1">
      <c r="A11" s="24" t="s">
        <v>42</v>
      </c>
      <c r="B11" s="25"/>
      <c r="C11" s="25"/>
      <c r="D11" s="26"/>
    </row>
    <row r="12" spans="1:4" ht="12.75" customHeight="1">
      <c r="A12" s="4" t="s">
        <v>7</v>
      </c>
      <c r="B12" s="5" t="s">
        <v>0</v>
      </c>
      <c r="C12" s="5"/>
      <c r="D12" s="6" t="s">
        <v>1</v>
      </c>
    </row>
    <row r="13" spans="1:4" ht="15">
      <c r="A13" s="7">
        <v>1</v>
      </c>
      <c r="B13" s="21" t="s">
        <v>3</v>
      </c>
      <c r="C13" s="22"/>
      <c r="D13" s="8">
        <v>3</v>
      </c>
    </row>
    <row r="14" spans="1:4" ht="15">
      <c r="A14" s="7">
        <v>2</v>
      </c>
      <c r="B14" s="21" t="s">
        <v>4</v>
      </c>
      <c r="C14" s="22"/>
      <c r="D14" s="8">
        <v>2</v>
      </c>
    </row>
    <row r="15" spans="1:4" ht="15">
      <c r="A15" s="7">
        <v>3</v>
      </c>
      <c r="B15" s="21" t="s">
        <v>5</v>
      </c>
      <c r="C15" s="22"/>
      <c r="D15" s="8">
        <v>1</v>
      </c>
    </row>
    <row r="16" spans="1:4" ht="15">
      <c r="A16" s="7">
        <v>4</v>
      </c>
      <c r="B16" s="21" t="s">
        <v>6</v>
      </c>
      <c r="C16" s="22"/>
      <c r="D16" s="8">
        <v>0</v>
      </c>
    </row>
    <row r="17" spans="1:4" ht="12.75">
      <c r="A17" s="1"/>
      <c r="B17" s="2"/>
      <c r="C17" s="2"/>
      <c r="D17" s="3"/>
    </row>
    <row r="18" spans="1:4" ht="15">
      <c r="A18" s="1"/>
      <c r="B18" s="2"/>
      <c r="C18" s="16"/>
      <c r="D18" s="12">
        <v>1</v>
      </c>
    </row>
    <row r="19" spans="1:4" ht="12.75">
      <c r="A19" s="1"/>
      <c r="B19" s="2"/>
      <c r="C19" s="2"/>
      <c r="D19" s="3"/>
    </row>
    <row r="20" spans="1:4" ht="12.75">
      <c r="A20" s="1"/>
      <c r="B20" s="23" t="s">
        <v>1</v>
      </c>
      <c r="C20" s="23"/>
      <c r="D20" s="13">
        <f>IF(ISNA(VLOOKUP(D18,A13:D16,4,FALSE)),"",VLOOKUP(D18,A13:D16,4,FALSE))</f>
        <v>3</v>
      </c>
    </row>
    <row r="21" spans="1:4" ht="12.75">
      <c r="A21" s="1"/>
      <c r="B21" s="2"/>
      <c r="C21" s="2"/>
      <c r="D21" s="3"/>
    </row>
    <row r="22" spans="1:4" ht="15">
      <c r="A22" s="4" t="s">
        <v>7</v>
      </c>
      <c r="B22" s="5" t="s">
        <v>8</v>
      </c>
      <c r="C22" s="10"/>
      <c r="D22" s="6" t="s">
        <v>1</v>
      </c>
    </row>
    <row r="23" spans="1:4" ht="15">
      <c r="A23" s="7">
        <v>1</v>
      </c>
      <c r="B23" s="21" t="s">
        <v>15</v>
      </c>
      <c r="C23" s="22"/>
      <c r="D23" s="8">
        <v>3</v>
      </c>
    </row>
    <row r="24" spans="1:4" ht="15">
      <c r="A24" s="7">
        <v>2</v>
      </c>
      <c r="B24" s="21" t="s">
        <v>9</v>
      </c>
      <c r="C24" s="22"/>
      <c r="D24" s="8">
        <v>2</v>
      </c>
    </row>
    <row r="25" spans="1:4" ht="15">
      <c r="A25" s="7">
        <v>3</v>
      </c>
      <c r="B25" s="21" t="s">
        <v>10</v>
      </c>
      <c r="C25" s="22"/>
      <c r="D25" s="8">
        <v>1</v>
      </c>
    </row>
    <row r="26" spans="1:4" ht="15">
      <c r="A26" s="7">
        <v>4</v>
      </c>
      <c r="B26" s="21" t="s">
        <v>11</v>
      </c>
      <c r="C26" s="22"/>
      <c r="D26" s="8">
        <v>0</v>
      </c>
    </row>
    <row r="27" spans="1:4" ht="12.75">
      <c r="A27" s="1"/>
      <c r="B27" s="2"/>
      <c r="C27" s="2"/>
      <c r="D27" s="3"/>
    </row>
    <row r="28" spans="1:4" ht="15">
      <c r="A28" s="1"/>
      <c r="B28" s="2"/>
      <c r="C28" s="2"/>
      <c r="D28" s="12">
        <v>1</v>
      </c>
    </row>
    <row r="29" spans="1:4" ht="12.75">
      <c r="A29" s="1"/>
      <c r="B29" s="2"/>
      <c r="C29" s="2"/>
      <c r="D29" s="3"/>
    </row>
    <row r="30" spans="1:4" ht="12.75">
      <c r="A30" s="1"/>
      <c r="B30" s="23" t="s">
        <v>1</v>
      </c>
      <c r="C30" s="23"/>
      <c r="D30" s="13">
        <f>IF(ISNA(VLOOKUP(D28,A23:D26,4,FALSE)),"",VLOOKUP(D28,A23:D26,4,FALSE))</f>
        <v>3</v>
      </c>
    </row>
    <row r="31" spans="1:4" ht="12.75">
      <c r="A31" s="1"/>
      <c r="B31" s="2"/>
      <c r="C31" s="2"/>
      <c r="D31" s="3"/>
    </row>
    <row r="32" spans="1:4" ht="15">
      <c r="A32" s="4" t="s">
        <v>7</v>
      </c>
      <c r="B32" s="5" t="s">
        <v>12</v>
      </c>
      <c r="C32" s="5"/>
      <c r="D32" s="6" t="s">
        <v>1</v>
      </c>
    </row>
    <row r="33" spans="1:4" ht="15">
      <c r="A33" s="7">
        <v>1</v>
      </c>
      <c r="B33" s="21" t="s">
        <v>13</v>
      </c>
      <c r="C33" s="22"/>
      <c r="D33" s="8">
        <v>3</v>
      </c>
    </row>
    <row r="34" spans="1:4" ht="15">
      <c r="A34" s="7">
        <v>2</v>
      </c>
      <c r="B34" s="21" t="s">
        <v>14</v>
      </c>
      <c r="C34" s="22"/>
      <c r="D34" s="8">
        <v>2</v>
      </c>
    </row>
    <row r="35" spans="1:4" ht="15">
      <c r="A35" s="7">
        <v>3</v>
      </c>
      <c r="B35" s="21" t="s">
        <v>17</v>
      </c>
      <c r="C35" s="22"/>
      <c r="D35" s="8">
        <v>1</v>
      </c>
    </row>
    <row r="36" spans="1:4" ht="15">
      <c r="A36" s="7">
        <v>4</v>
      </c>
      <c r="B36" s="21" t="s">
        <v>16</v>
      </c>
      <c r="C36" s="22"/>
      <c r="D36" s="8">
        <v>0</v>
      </c>
    </row>
    <row r="37" spans="1:4" ht="12.75">
      <c r="A37" s="1"/>
      <c r="B37" s="2"/>
      <c r="C37" s="2"/>
      <c r="D37" s="3"/>
    </row>
    <row r="38" spans="1:4" ht="15">
      <c r="A38" s="1"/>
      <c r="B38" s="2"/>
      <c r="C38" s="2"/>
      <c r="D38" s="12">
        <v>1</v>
      </c>
    </row>
    <row r="39" spans="1:4" ht="12.75">
      <c r="A39" s="1"/>
      <c r="B39" s="2"/>
      <c r="C39" s="2"/>
      <c r="D39" s="3"/>
    </row>
    <row r="40" spans="1:4" ht="12.75">
      <c r="A40" s="11"/>
      <c r="B40" s="23" t="s">
        <v>1</v>
      </c>
      <c r="C40" s="23"/>
      <c r="D40" s="13">
        <f>IF(ISNA(VLOOKUP(D38,A33:D36,4,FALSE)),"",VLOOKUP(D38,A33:D36,4,FALSE))</f>
        <v>3</v>
      </c>
    </row>
    <row r="41" spans="1:4" ht="12.75">
      <c r="A41" s="11"/>
      <c r="B41" s="2"/>
      <c r="C41" s="2"/>
      <c r="D41" s="3"/>
    </row>
    <row r="42" spans="1:4" ht="15">
      <c r="A42" s="4" t="s">
        <v>7</v>
      </c>
      <c r="B42" s="5" t="s">
        <v>21</v>
      </c>
      <c r="C42" s="5"/>
      <c r="D42" s="6" t="s">
        <v>1</v>
      </c>
    </row>
    <row r="43" spans="1:4" ht="15">
      <c r="A43" s="7">
        <v>1</v>
      </c>
      <c r="B43" s="21" t="s">
        <v>18</v>
      </c>
      <c r="C43" s="22"/>
      <c r="D43" s="8">
        <v>3</v>
      </c>
    </row>
    <row r="44" spans="1:4" ht="15">
      <c r="A44" s="7">
        <v>2</v>
      </c>
      <c r="B44" s="21" t="s">
        <v>19</v>
      </c>
      <c r="C44" s="22"/>
      <c r="D44" s="8">
        <v>2</v>
      </c>
    </row>
    <row r="45" spans="1:4" ht="15">
      <c r="A45" s="7">
        <v>3</v>
      </c>
      <c r="B45" s="21" t="s">
        <v>49</v>
      </c>
      <c r="C45" s="22"/>
      <c r="D45" s="8">
        <v>1</v>
      </c>
    </row>
    <row r="46" spans="1:4" ht="15">
      <c r="A46" s="7">
        <v>4</v>
      </c>
      <c r="B46" s="21" t="s">
        <v>20</v>
      </c>
      <c r="C46" s="22"/>
      <c r="D46" s="8">
        <v>0</v>
      </c>
    </row>
    <row r="47" spans="1:4" ht="12.75">
      <c r="A47" s="11"/>
      <c r="B47" s="2"/>
      <c r="C47" s="2"/>
      <c r="D47" s="3"/>
    </row>
    <row r="48" spans="1:4" ht="15">
      <c r="A48" s="11"/>
      <c r="B48" s="2"/>
      <c r="C48" s="2"/>
      <c r="D48" s="12">
        <v>1</v>
      </c>
    </row>
    <row r="49" spans="1:4" ht="12.75">
      <c r="A49" s="11"/>
      <c r="B49" s="2"/>
      <c r="C49" s="2"/>
      <c r="D49" s="3"/>
    </row>
    <row r="50" spans="1:4" ht="12.75">
      <c r="A50" s="11"/>
      <c r="B50" s="23" t="s">
        <v>1</v>
      </c>
      <c r="C50" s="23"/>
      <c r="D50" s="13">
        <f>IF(ISNA(VLOOKUP(D48,A43:D46,4,FALSE)),"",VLOOKUP(D48,A43:D46,4,FALSE))</f>
        <v>3</v>
      </c>
    </row>
    <row r="51" spans="1:4" ht="12.75">
      <c r="A51" s="11"/>
      <c r="B51" s="11"/>
      <c r="C51" s="2"/>
      <c r="D51" s="3"/>
    </row>
    <row r="52" spans="1:4" ht="15">
      <c r="A52" s="4" t="s">
        <v>7</v>
      </c>
      <c r="B52" s="5" t="s">
        <v>22</v>
      </c>
      <c r="C52" s="5"/>
      <c r="D52" s="6" t="s">
        <v>1</v>
      </c>
    </row>
    <row r="53" spans="1:4" ht="15">
      <c r="A53" s="7">
        <v>1</v>
      </c>
      <c r="B53" s="21" t="s">
        <v>23</v>
      </c>
      <c r="C53" s="22"/>
      <c r="D53" s="8">
        <v>3</v>
      </c>
    </row>
    <row r="54" spans="1:4" ht="15">
      <c r="A54" s="7">
        <v>2</v>
      </c>
      <c r="B54" s="21" t="s">
        <v>24</v>
      </c>
      <c r="C54" s="22"/>
      <c r="D54" s="8">
        <v>2</v>
      </c>
    </row>
    <row r="55" spans="1:4" ht="15">
      <c r="A55" s="7">
        <v>3</v>
      </c>
      <c r="B55" s="21" t="s">
        <v>25</v>
      </c>
      <c r="C55" s="22"/>
      <c r="D55" s="8">
        <v>1</v>
      </c>
    </row>
    <row r="56" spans="1:4" ht="15">
      <c r="A56" s="7">
        <v>4</v>
      </c>
      <c r="B56" s="21" t="s">
        <v>26</v>
      </c>
      <c r="C56" s="22"/>
      <c r="D56" s="8">
        <v>0</v>
      </c>
    </row>
    <row r="57" spans="1:4" ht="12.75">
      <c r="A57" s="11"/>
      <c r="B57" s="11"/>
      <c r="C57" s="2"/>
      <c r="D57" s="3"/>
    </row>
    <row r="58" spans="1:4" ht="15">
      <c r="A58" s="11"/>
      <c r="B58" s="11"/>
      <c r="C58" s="2"/>
      <c r="D58" s="12">
        <v>1</v>
      </c>
    </row>
    <row r="59" spans="1:4" ht="12.75">
      <c r="A59" s="1"/>
      <c r="B59" s="11"/>
      <c r="C59" s="2"/>
      <c r="D59" s="3"/>
    </row>
    <row r="60" spans="1:4" ht="12.75">
      <c r="A60" s="1"/>
      <c r="B60" s="23" t="s">
        <v>1</v>
      </c>
      <c r="C60" s="23"/>
      <c r="D60" s="13">
        <f>IF(ISNA(VLOOKUP(D58,A53:D56,4,FALSE)),"",VLOOKUP(D58,A53:D56,4,FALSE))</f>
        <v>3</v>
      </c>
    </row>
    <row r="61" spans="1:4" ht="12.75">
      <c r="A61" s="1"/>
      <c r="B61" s="11"/>
      <c r="C61" s="2"/>
      <c r="D61" s="3"/>
    </row>
    <row r="62" spans="1:4" ht="15">
      <c r="A62" s="4" t="s">
        <v>7</v>
      </c>
      <c r="B62" s="5" t="s">
        <v>28</v>
      </c>
      <c r="C62" s="5"/>
      <c r="D62" s="6" t="s">
        <v>1</v>
      </c>
    </row>
    <row r="63" spans="1:4" ht="15">
      <c r="A63" s="7">
        <v>1</v>
      </c>
      <c r="B63" s="21" t="s">
        <v>27</v>
      </c>
      <c r="C63" s="22"/>
      <c r="D63" s="8">
        <v>3</v>
      </c>
    </row>
    <row r="64" spans="1:4" ht="15">
      <c r="A64" s="7">
        <v>2</v>
      </c>
      <c r="B64" s="21" t="s">
        <v>29</v>
      </c>
      <c r="C64" s="22"/>
      <c r="D64" s="8">
        <v>2</v>
      </c>
    </row>
    <row r="65" spans="1:4" ht="15">
      <c r="A65" s="7">
        <v>3</v>
      </c>
      <c r="B65" s="21" t="s">
        <v>30</v>
      </c>
      <c r="C65" s="22"/>
      <c r="D65" s="8">
        <v>1</v>
      </c>
    </row>
    <row r="66" spans="1:4" ht="15">
      <c r="A66" s="7">
        <v>4</v>
      </c>
      <c r="B66" s="21" t="s">
        <v>31</v>
      </c>
      <c r="C66" s="22"/>
      <c r="D66" s="8">
        <v>0</v>
      </c>
    </row>
    <row r="67" spans="1:4" ht="12.75">
      <c r="A67" s="1"/>
      <c r="B67" s="11"/>
      <c r="C67" s="2"/>
      <c r="D67" s="3"/>
    </row>
    <row r="68" spans="1:4" ht="15">
      <c r="A68" s="1"/>
      <c r="B68" s="11"/>
      <c r="C68" s="2"/>
      <c r="D68" s="12">
        <v>1</v>
      </c>
    </row>
    <row r="69" spans="1:4" ht="12.75">
      <c r="A69" s="1"/>
      <c r="B69" s="11"/>
      <c r="C69" s="2"/>
      <c r="D69" s="3"/>
    </row>
    <row r="70" spans="1:4" ht="12.75">
      <c r="A70" s="1"/>
      <c r="B70" s="23" t="s">
        <v>1</v>
      </c>
      <c r="C70" s="23"/>
      <c r="D70" s="13">
        <f>IF(ISNA(VLOOKUP(D68,A63:D66,4,FALSE)),"",VLOOKUP(D68,A63:D66,4,FALSE))</f>
        <v>3</v>
      </c>
    </row>
    <row r="71" spans="1:4" ht="12.75">
      <c r="A71" s="1"/>
      <c r="B71" s="11"/>
      <c r="C71" s="2"/>
      <c r="D71" s="3"/>
    </row>
    <row r="72" spans="1:4" ht="15">
      <c r="A72" s="4" t="s">
        <v>7</v>
      </c>
      <c r="B72" s="5" t="s">
        <v>39</v>
      </c>
      <c r="C72" s="5"/>
      <c r="D72" s="6" t="s">
        <v>1</v>
      </c>
    </row>
    <row r="73" spans="1:4" ht="246" customHeight="1">
      <c r="A73" s="7">
        <v>1</v>
      </c>
      <c r="B73" s="39" t="s">
        <v>50</v>
      </c>
      <c r="C73" s="38"/>
      <c r="D73" s="8">
        <v>3</v>
      </c>
    </row>
    <row r="74" spans="1:4" ht="15">
      <c r="A74" s="7">
        <v>2</v>
      </c>
      <c r="B74" s="21" t="s">
        <v>32</v>
      </c>
      <c r="C74" s="22"/>
      <c r="D74" s="8">
        <v>0</v>
      </c>
    </row>
    <row r="75" spans="1:4" ht="12.75">
      <c r="A75" s="1"/>
      <c r="B75" s="11"/>
      <c r="C75" s="2"/>
      <c r="D75" s="3"/>
    </row>
    <row r="76" spans="1:4" ht="15">
      <c r="A76" s="1"/>
      <c r="B76" s="11"/>
      <c r="C76" s="2"/>
      <c r="D76" s="12"/>
    </row>
    <row r="77" spans="1:4" ht="12.75">
      <c r="A77" s="1"/>
      <c r="B77" s="11"/>
      <c r="C77" s="2"/>
      <c r="D77" s="3"/>
    </row>
    <row r="78" spans="1:4" ht="12.75">
      <c r="A78" s="1"/>
      <c r="B78" s="23" t="s">
        <v>1</v>
      </c>
      <c r="C78" s="23"/>
      <c r="D78" s="13">
        <f>IF(ISNA(VLOOKUP(D76,A73:D74,4,FALSE)),"",VLOOKUP(D76,A73:D74,4,FALSE))</f>
      </c>
    </row>
    <row r="79" spans="1:4" ht="12.75">
      <c r="A79" s="1"/>
      <c r="B79" s="11"/>
      <c r="C79" s="2"/>
      <c r="D79" s="3"/>
    </row>
    <row r="80" spans="1:4" ht="15">
      <c r="A80" s="4" t="s">
        <v>7</v>
      </c>
      <c r="B80" s="5" t="s">
        <v>33</v>
      </c>
      <c r="C80" s="5"/>
      <c r="D80" s="6" t="s">
        <v>1</v>
      </c>
    </row>
    <row r="81" spans="1:4" ht="15">
      <c r="A81" s="7">
        <v>1</v>
      </c>
      <c r="B81" s="37" t="s">
        <v>34</v>
      </c>
      <c r="C81" s="38"/>
      <c r="D81" s="8">
        <v>3</v>
      </c>
    </row>
    <row r="82" spans="1:4" ht="15">
      <c r="A82" s="7">
        <v>2</v>
      </c>
      <c r="B82" s="37" t="s">
        <v>35</v>
      </c>
      <c r="C82" s="38"/>
      <c r="D82" s="8">
        <v>2</v>
      </c>
    </row>
    <row r="83" spans="1:4" ht="15">
      <c r="A83" s="7">
        <v>3</v>
      </c>
      <c r="B83" s="37" t="s">
        <v>36</v>
      </c>
      <c r="C83" s="38"/>
      <c r="D83" s="8">
        <v>1</v>
      </c>
    </row>
    <row r="84" spans="1:4" ht="15">
      <c r="A84" s="7">
        <v>4</v>
      </c>
      <c r="B84" s="37" t="s">
        <v>37</v>
      </c>
      <c r="C84" s="38"/>
      <c r="D84" s="8">
        <v>0</v>
      </c>
    </row>
    <row r="85" spans="1:4" ht="12.75">
      <c r="A85" s="1"/>
      <c r="B85" s="11"/>
      <c r="C85" s="2"/>
      <c r="D85" s="3"/>
    </row>
    <row r="86" spans="1:4" ht="15">
      <c r="A86" s="1"/>
      <c r="B86" s="11"/>
      <c r="C86" s="2"/>
      <c r="D86" s="9"/>
    </row>
    <row r="87" spans="1:4" ht="12.75">
      <c r="A87" s="1"/>
      <c r="B87" s="11"/>
      <c r="C87" s="2"/>
      <c r="D87" s="3"/>
    </row>
    <row r="88" spans="1:4" ht="12.75">
      <c r="A88" s="1"/>
      <c r="B88" s="23" t="s">
        <v>1</v>
      </c>
      <c r="C88" s="23"/>
      <c r="D88" s="13">
        <f>IF(ISNA(VLOOKUP(D86,A81:D84,4,FALSE)),"",VLOOKUP(D86,A81:D84,4,FALSE))</f>
      </c>
    </row>
    <row r="89" spans="1:4" ht="12.75">
      <c r="A89" s="1"/>
      <c r="B89" s="11"/>
      <c r="C89" s="2"/>
      <c r="D89" s="3"/>
    </row>
    <row r="90" spans="1:4" ht="12.75">
      <c r="A90" s="1"/>
      <c r="B90" s="11"/>
      <c r="C90" s="2"/>
      <c r="D90" s="3"/>
    </row>
    <row r="91" spans="1:4" ht="13.5" thickBot="1">
      <c r="A91" s="1"/>
      <c r="B91" s="11"/>
      <c r="C91" s="2"/>
      <c r="D91" s="3"/>
    </row>
    <row r="92" spans="1:5" ht="23.25" customHeight="1" thickBot="1">
      <c r="A92" s="23" t="s">
        <v>38</v>
      </c>
      <c r="B92" s="23"/>
      <c r="C92" s="27"/>
      <c r="D92" s="14">
        <f>SUM($D$88,$D$78,$D$70,$D$60,$D$50,$D$40,$D$30,$D$20)</f>
        <v>18</v>
      </c>
      <c r="E92" t="str">
        <f>IF(D92&gt;15,"One to One discussion","")</f>
        <v>One to One discussion</v>
      </c>
    </row>
    <row r="93" ht="12.75" customHeight="1" hidden="1"/>
  </sheetData>
  <sheetProtection/>
  <mergeCells count="42">
    <mergeCell ref="B63:C63"/>
    <mergeCell ref="B84:C84"/>
    <mergeCell ref="B81:C81"/>
    <mergeCell ref="B82:C82"/>
    <mergeCell ref="B83:C83"/>
    <mergeCell ref="B73:C73"/>
    <mergeCell ref="B74:C74"/>
    <mergeCell ref="B64:C64"/>
    <mergeCell ref="B65:C65"/>
    <mergeCell ref="B66:C66"/>
    <mergeCell ref="B53:C53"/>
    <mergeCell ref="B54:C54"/>
    <mergeCell ref="B55:C55"/>
    <mergeCell ref="B56:C56"/>
    <mergeCell ref="B43:C43"/>
    <mergeCell ref="B44:C44"/>
    <mergeCell ref="B45:C45"/>
    <mergeCell ref="B46:C46"/>
    <mergeCell ref="B33:C33"/>
    <mergeCell ref="B34:C34"/>
    <mergeCell ref="B35:C35"/>
    <mergeCell ref="B36:C36"/>
    <mergeCell ref="B30:C30"/>
    <mergeCell ref="B40:C40"/>
    <mergeCell ref="A1:D3"/>
    <mergeCell ref="B13:C13"/>
    <mergeCell ref="B14:C14"/>
    <mergeCell ref="B15:C15"/>
    <mergeCell ref="B23:C23"/>
    <mergeCell ref="B24:C24"/>
    <mergeCell ref="B16:C16"/>
    <mergeCell ref="B20:C20"/>
    <mergeCell ref="B25:C25"/>
    <mergeCell ref="B26:C26"/>
    <mergeCell ref="B88:C88"/>
    <mergeCell ref="A11:D11"/>
    <mergeCell ref="A92:C92"/>
    <mergeCell ref="E1:H1"/>
    <mergeCell ref="B50:C50"/>
    <mergeCell ref="B60:C60"/>
    <mergeCell ref="B70:C70"/>
    <mergeCell ref="B78:C78"/>
  </mergeCells>
  <conditionalFormatting sqref="D92">
    <cfRule type="cellIs" priority="1" dxfId="2" operator="lessThan" stopIfTrue="1">
      <formula>7</formula>
    </cfRule>
    <cfRule type="cellIs" priority="2" dxfId="1" operator="between" stopIfTrue="1">
      <formula>7</formula>
      <formula>14</formula>
    </cfRule>
    <cfRule type="cellIs" priority="3" dxfId="0" operator="greaterThan" stopIfTrue="1">
      <formula>14</formula>
    </cfRule>
  </conditionalFormatting>
  <conditionalFormatting sqref="B9">
    <cfRule type="cellIs" priority="4" dxfId="2" operator="lessThan" stopIfTrue="1">
      <formula>7</formula>
    </cfRule>
    <cfRule type="cellIs" priority="5" dxfId="1" operator="between" stopIfTrue="1">
      <formula>7</formula>
      <formula>14</formula>
    </cfRule>
    <cfRule type="cellIs" priority="6" dxfId="0" operator="greaterThan" stopIfTrue="1">
      <formula>14</formula>
    </cfRule>
  </conditionalFormatting>
  <dataValidations count="2">
    <dataValidation type="list" allowBlank="1" showInputMessage="1" showErrorMessage="1" sqref="D58 D68 D48 D28 D38 D18 D86">
      <formula1>"1,2,3,4"</formula1>
    </dataValidation>
    <dataValidation type="list" allowBlank="1" showInputMessage="1" showErrorMessage="1" sqref="D76">
      <formula1>"1,2"</formula1>
    </dataValidation>
  </dataValidations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Easow, Mallet</dc:creator>
  <cp:keywords/>
  <dc:description/>
  <cp:lastModifiedBy>Saiganesh</cp:lastModifiedBy>
  <dcterms:created xsi:type="dcterms:W3CDTF">2007-09-09T19:11:56Z</dcterms:created>
  <dcterms:modified xsi:type="dcterms:W3CDTF">2011-01-26T06:25:04Z</dcterms:modified>
  <cp:category/>
  <cp:version/>
  <cp:contentType/>
  <cp:contentStatus/>
</cp:coreProperties>
</file>