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360" yWindow="135" windowWidth="7455" windowHeight="5730" activeTab="0"/>
  </bookViews>
  <sheets>
    <sheet name=" Age Calculation" sheetId="1" r:id="rId1"/>
  </sheets>
  <definedNames>
    <definedName name="_xlnm.Print_Area" localSheetId="0">' Age Calculation'!$B$1:$I$18</definedName>
  </definedNames>
  <calcPr fullCalcOnLoad="1"/>
</workbook>
</file>

<file path=xl/sharedStrings.xml><?xml version="1.0" encoding="utf-8"?>
<sst xmlns="http://schemas.openxmlformats.org/spreadsheetml/2006/main" count="33" uniqueCount="32">
  <si>
    <t>Day</t>
  </si>
  <si>
    <t>Month</t>
  </si>
  <si>
    <t>Year</t>
  </si>
  <si>
    <t>January</t>
  </si>
  <si>
    <t>February</t>
  </si>
  <si>
    <t>March</t>
  </si>
  <si>
    <t>April</t>
  </si>
  <si>
    <t>May</t>
  </si>
  <si>
    <t>July</t>
  </si>
  <si>
    <t>August</t>
  </si>
  <si>
    <t>September</t>
  </si>
  <si>
    <t>October</t>
  </si>
  <si>
    <t>November</t>
  </si>
  <si>
    <t>December</t>
  </si>
  <si>
    <t>June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</si>
  <si>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</si>
  <si>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</si>
  <si>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</si>
  <si>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</si>
  <si>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</si>
  <si>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</si>
  <si>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</si>
  <si>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</si>
  <si>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</si>
  <si>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</si>
  <si>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</si>
  <si>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SEC - ERB</t>
  </si>
  <si>
    <t>Telecommunications Department</t>
  </si>
  <si>
    <t>Hassa Service Center</t>
  </si>
  <si>
    <r>
      <t>Designed by:</t>
    </r>
    <r>
      <rPr>
        <sz val="14"/>
        <rFont val="Arial"/>
        <family val="0"/>
      </rPr>
      <t xml:space="preserve">  </t>
    </r>
    <r>
      <rPr>
        <sz val="14"/>
        <color indexed="62"/>
        <rFont val="Arial"/>
        <family val="2"/>
      </rPr>
      <t xml:space="preserve">Ali H. Al-Sohaib - 105778 </t>
    </r>
    <r>
      <rPr>
        <sz val="14"/>
        <rFont val="Arial"/>
        <family val="0"/>
      </rPr>
      <t xml:space="preserve"> </t>
    </r>
  </si>
  <si>
    <t>The Birth Date</t>
  </si>
  <si>
    <t>The Exact Age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</si>
</sst>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* #,##0_-;_-* #,##0\-;_-* &quot;-&quot;_-;_-@_-"/>
    <numFmt numFmtId="178" formatCode="_-&quot;ر.س.&quot;\ * #,##0.00_-;_-&quot;ر.س.&quot;\ * #,##0.00\-;_-&quot;ر.س.&quot;\ * &quot;-&quot;??_-;_-@_-"/>
    <numFmt numFmtId="179" formatCode="_-* #,##0.00_-;_-* #,##0.00\-;_-* &quot;-&quot;??_-;_-@_-"/>
    <numFmt numFmtId="180" formatCode="[$-409]dddd\,\ mmmm\ dd\,\ yyyy"/>
    <numFmt numFmtId="181" formatCode="[$-F800]dddd\,\ mmmm\ dd\,\ yyyy"/>
    <numFmt numFmtId="182" formatCode="[$-409]d\-mmm\-yyyy;@"/>
    <numFmt numFmtId="183" formatCode="[$-20B0000]d\ mmmm\ yyyy;@"/>
  </numFmts>
  <fonts count="11">
    <font>
      <sz val="10"/>
      <name val="Arial"/>
      <family val="0"/>
    </font>
    <font>
      <b/>
      <sz val="16"/>
      <color indexed="18"/>
      <name val="Arial"/>
      <family val="2"/>
    </font>
    <font>
      <b/>
      <sz val="18"/>
      <color indexed="61"/>
      <name val="Arial"/>
      <family val="2"/>
    </font>
    <font>
      <sz val="18"/>
      <color indexed="60"/>
      <name val="Arial"/>
      <family val="0"/>
    </font>
    <font>
      <sz val="14"/>
      <name val="Arial"/>
      <family val="0"/>
    </font>
    <font>
      <b/>
      <sz val="14"/>
      <color indexed="19"/>
      <name val="Arial"/>
      <family val="2"/>
    </font>
    <font>
      <sz val="14"/>
      <color indexed="62"/>
      <name val="Arial"/>
      <family val="2"/>
    </font>
    <font>
      <sz val="10"/>
      <color indexed="20"/>
      <name val="Arial"/>
      <family val="0"/>
    </font>
    <font>
      <sz val="16"/>
      <color indexed="17"/>
      <name val="Arial"/>
      <family val="0"/>
    </font>
    <font>
      <b/>
      <i/>
      <sz val="13"/>
      <color indexed="20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  <protection hidden="1"/>
    </xf>
    <xf numFmtId="0" fontId="0" fillId="4" borderId="0" xfId="0" applyFill="1" applyAlignment="1">
      <alignment horizontal="center" vertical="center"/>
    </xf>
    <xf numFmtId="0" fontId="0" fillId="4" borderId="0" xfId="0" applyFill="1" applyAlignment="1" applyProtection="1">
      <alignment horizontal="center" vertical="center"/>
      <protection locked="0"/>
    </xf>
    <xf numFmtId="14" fontId="0" fillId="4" borderId="0" xfId="0" applyNumberFormat="1" applyFill="1" applyAlignment="1">
      <alignment horizontal="center" vertical="center"/>
    </xf>
    <xf numFmtId="0" fontId="0" fillId="4" borderId="0" xfId="0" applyFill="1" applyAlignment="1" quotePrefix="1">
      <alignment horizontal="center" vertical="center"/>
    </xf>
    <xf numFmtId="181" fontId="0" fillId="4" borderId="0" xfId="0" applyNumberFormat="1" applyFill="1" applyAlignment="1">
      <alignment vertical="center"/>
    </xf>
    <xf numFmtId="0" fontId="7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/>
    </xf>
    <xf numFmtId="0" fontId="3" fillId="3" borderId="3" xfId="0" applyFont="1" applyFill="1" applyBorder="1" applyAlignment="1" applyProtection="1">
      <alignment horizontal="center" vertical="center"/>
      <protection hidden="1"/>
    </xf>
    <xf numFmtId="0" fontId="3" fillId="3" borderId="5" xfId="0" applyFont="1" applyFill="1" applyBorder="1" applyAlignment="1" applyProtection="1">
      <alignment horizontal="center" vertical="top"/>
      <protection hidden="1"/>
    </xf>
    <xf numFmtId="0" fontId="9" fillId="4" borderId="0" xfId="0" applyFont="1" applyFill="1" applyAlignment="1">
      <alignment horizontal="left" indent="1"/>
    </xf>
    <xf numFmtId="0" fontId="9" fillId="4" borderId="0" xfId="0" applyFont="1" applyFill="1" applyAlignment="1">
      <alignment horizontal="left" vertical="center" indent="1"/>
    </xf>
    <xf numFmtId="0" fontId="1" fillId="5" borderId="6" xfId="0" applyFont="1" applyFill="1" applyBorder="1" applyAlignment="1">
      <alignment horizontal="left" vertical="center" indent="1"/>
    </xf>
    <xf numFmtId="0" fontId="1" fillId="5" borderId="7" xfId="0" applyFont="1" applyFill="1" applyBorder="1" applyAlignment="1">
      <alignment horizontal="left" vertical="center" indent="1"/>
    </xf>
    <xf numFmtId="0" fontId="1" fillId="5" borderId="8" xfId="0" applyFont="1" applyFill="1" applyBorder="1" applyAlignment="1">
      <alignment horizontal="left" vertical="center" indent="1"/>
    </xf>
    <xf numFmtId="0" fontId="1" fillId="5" borderId="9" xfId="0" applyFont="1" applyFill="1" applyBorder="1" applyAlignment="1">
      <alignment horizontal="left" vertical="center" indent="1"/>
    </xf>
    <xf numFmtId="181" fontId="0" fillId="4" borderId="0" xfId="0" applyNumberFormat="1" applyFill="1" applyAlignment="1">
      <alignment horizontal="center" vertical="center"/>
    </xf>
    <xf numFmtId="181" fontId="8" fillId="6" borderId="7" xfId="0" applyNumberFormat="1" applyFont="1" applyFill="1" applyBorder="1" applyAlignment="1" applyProtection="1">
      <alignment horizontal="center" vertical="center"/>
      <protection hidden="1"/>
    </xf>
    <xf numFmtId="181" fontId="8" fillId="6" borderId="10" xfId="0" applyNumberFormat="1" applyFont="1" applyFill="1" applyBorder="1" applyAlignment="1" applyProtection="1">
      <alignment horizontal="center" vertical="center"/>
      <protection hidden="1"/>
    </xf>
    <xf numFmtId="0" fontId="8" fillId="6" borderId="9" xfId="0" applyFont="1" applyFill="1" applyBorder="1" applyAlignment="1" applyProtection="1">
      <alignment horizontal="center" vertical="center"/>
      <protection hidden="1"/>
    </xf>
    <xf numFmtId="0" fontId="8" fillId="6" borderId="11" xfId="0" applyFont="1" applyFill="1" applyBorder="1" applyAlignment="1" applyProtection="1">
      <alignment horizontal="center" vertical="center"/>
      <protection hidden="1"/>
    </xf>
    <xf numFmtId="0" fontId="0" fillId="4" borderId="0" xfId="0" applyFill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</xdr:row>
      <xdr:rowOff>133350</xdr:rowOff>
    </xdr:from>
    <xdr:to>
      <xdr:col>7</xdr:col>
      <xdr:colOff>895350</xdr:colOff>
      <xdr:row>1</xdr:row>
      <xdr:rowOff>1009650</xdr:rowOff>
    </xdr:to>
    <xdr:sp>
      <xdr:nvSpPr>
        <xdr:cNvPr id="1" name="AutoShape 10"/>
        <xdr:cNvSpPr>
          <a:spLocks/>
        </xdr:cNvSpPr>
      </xdr:nvSpPr>
      <xdr:spPr>
        <a:xfrm>
          <a:off x="1247775" y="295275"/>
          <a:ext cx="4733925" cy="876300"/>
        </a:xfrm>
        <a:prstGeom prst="rect"/>
        <a:noFill/>
      </xdr:spPr>
      <xdr:txBody>
        <a:bodyPr fromWordArt="1" wrap="none">
          <a:prstTxWarp prst="textInflateTop"/>
        </a:bodyPr>
        <a:p>
          <a:pPr algn="ctr"/>
          <a:r>
            <a:rPr sz="3600" b="1" kern="10" spc="0">
              <a:ln w="9525" cmpd="sng">
                <a:solidFill>
                  <a:srgbClr val="993366"/>
                </a:solidFill>
                <a:headEnd type="none"/>
                <a:tailEnd type="none"/>
              </a:ln>
              <a:solidFill>
                <a:srgbClr val="800080"/>
              </a:solidFill>
              <a:latin typeface="Arial Narrow"/>
              <a:cs typeface="Arial Narrow"/>
            </a:rPr>
            <a:t>Age Calculation</a:t>
          </a:r>
        </a:p>
      </xdr:txBody>
    </xdr:sp>
    <xdr:clientData/>
  </xdr:twoCellAnchor>
  <xdr:twoCellAnchor>
    <xdr:from>
      <xdr:col>2</xdr:col>
      <xdr:colOff>9525</xdr:colOff>
      <xdr:row>1</xdr:row>
      <xdr:rowOff>133350</xdr:rowOff>
    </xdr:from>
    <xdr:to>
      <xdr:col>7</xdr:col>
      <xdr:colOff>895350</xdr:colOff>
      <xdr:row>1</xdr:row>
      <xdr:rowOff>1009650</xdr:rowOff>
    </xdr:to>
    <xdr:sp>
      <xdr:nvSpPr>
        <xdr:cNvPr id="2" name="AutoShape 11"/>
        <xdr:cNvSpPr>
          <a:spLocks/>
        </xdr:cNvSpPr>
      </xdr:nvSpPr>
      <xdr:spPr>
        <a:xfrm>
          <a:off x="1247775" y="295275"/>
          <a:ext cx="4733925" cy="876300"/>
        </a:xfrm>
        <a:prstGeom prst="rect"/>
        <a:noFill/>
      </xdr:spPr>
      <xdr:txBody>
        <a:bodyPr fromWordArt="1" wrap="none">
          <a:prstTxWarp prst="textInflateTop"/>
        </a:bodyPr>
        <a:p>
          <a:pPr algn="ctr"/>
          <a:r>
            <a:rPr sz="3600" b="1" kern="10" spc="0">
              <a:ln w="9525" cmpd="sng">
                <a:solidFill>
                  <a:srgbClr val="8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A800"/>
                  </a:gs>
                  <a:gs pos="13000">
                    <a:srgbClr val="825600"/>
                  </a:gs>
                  <a:gs pos="28000">
                    <a:srgbClr val="FFA800"/>
                  </a:gs>
                  <a:gs pos="42000">
                    <a:srgbClr val="825600"/>
                  </a:gs>
                  <a:gs pos="57001">
                    <a:srgbClr val="FFA800"/>
                  </a:gs>
                  <a:gs pos="72000">
                    <a:srgbClr val="825600"/>
                  </a:gs>
                  <a:gs pos="87000">
                    <a:srgbClr val="FFA800"/>
                  </a:gs>
                  <a:gs pos="100000">
                    <a:srgbClr val="825600"/>
                  </a:gs>
                </a:gsLst>
                <a:lin ang="18900000" scaled="1"/>
              </a:gradFill>
              <a:effectLst>
                <a:outerShdw dist="71842" dir="2700000" algn="ctr">
                  <a:srgbClr val="D64700">
                    <a:alpha val="50000"/>
                  </a:srgbClr>
                </a:outerShdw>
              </a:effectLst>
              <a:latin typeface="Arial Narrow"/>
              <a:cs typeface="Arial Narrow"/>
            </a:rPr>
            <a:t>Age Calculation</a:t>
          </a:r>
        </a:p>
      </xdr:txBody>
    </xdr:sp>
    <xdr:clientData/>
  </xdr:twoCellAnchor>
  <xdr:twoCellAnchor>
    <xdr:from>
      <xdr:col>1</xdr:col>
      <xdr:colOff>361950</xdr:colOff>
      <xdr:row>0</xdr:row>
      <xdr:rowOff>104775</xdr:rowOff>
    </xdr:from>
    <xdr:to>
      <xdr:col>8</xdr:col>
      <xdr:colOff>409575</xdr:colOff>
      <xdr:row>17</xdr:row>
      <xdr:rowOff>38100</xdr:rowOff>
    </xdr:to>
    <xdr:sp>
      <xdr:nvSpPr>
        <xdr:cNvPr id="3" name="Rectangle 12"/>
        <xdr:cNvSpPr>
          <a:spLocks/>
        </xdr:cNvSpPr>
      </xdr:nvSpPr>
      <xdr:spPr>
        <a:xfrm>
          <a:off x="847725" y="104775"/>
          <a:ext cx="5553075" cy="4733925"/>
        </a:xfrm>
        <a:prstGeom prst="roundRect">
          <a:avLst/>
        </a:prstGeom>
        <a:noFill/>
        <a:ln w="57150" cmpd="thinThick">
          <a:solidFill>
            <a:srgbClr val="00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8</xdr:col>
      <xdr:colOff>0</xdr:colOff>
      <xdr:row>9</xdr:row>
      <xdr:rowOff>0</xdr:rowOff>
    </xdr:to>
    <xdr:sp>
      <xdr:nvSpPr>
        <xdr:cNvPr id="4" name="Rectangle 14"/>
        <xdr:cNvSpPr>
          <a:spLocks/>
        </xdr:cNvSpPr>
      </xdr:nvSpPr>
      <xdr:spPr>
        <a:xfrm>
          <a:off x="1238250" y="2571750"/>
          <a:ext cx="475297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7</xdr:col>
      <xdr:colOff>0</xdr:colOff>
      <xdr:row>4</xdr:row>
      <xdr:rowOff>0</xdr:rowOff>
    </xdr:to>
    <xdr:sp>
      <xdr:nvSpPr>
        <xdr:cNvPr id="5" name="Rectangle 15"/>
        <xdr:cNvSpPr>
          <a:spLocks/>
        </xdr:cNvSpPr>
      </xdr:nvSpPr>
      <xdr:spPr>
        <a:xfrm>
          <a:off x="2190750" y="1371600"/>
          <a:ext cx="28956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C2:M34"/>
  <sheetViews>
    <sheetView showGridLines="0" showRowColHeaders="0" tabSelected="1" workbookViewId="0" topLeftCell="A1">
      <selection activeCell="F9" sqref="F9:H9"/>
    </sheetView>
  </sheetViews>
  <sheetFormatPr defaultColWidth="9.140625" defaultRowHeight="12.75"/>
  <cols>
    <col min="1" max="1" width="7.28125" style="5" customWidth="1"/>
    <col min="2" max="2" width="11.28125" style="5" customWidth="1"/>
    <col min="3" max="3" width="4.00390625" style="5" customWidth="1"/>
    <col min="4" max="4" width="10.28125" style="5" customWidth="1"/>
    <col min="5" max="5" width="11.57421875" style="5" customWidth="1"/>
    <col min="6" max="6" width="19.7109375" style="5" customWidth="1"/>
    <col min="7" max="7" width="12.140625" style="5" customWidth="1"/>
    <col min="8" max="8" width="13.57421875" style="5" customWidth="1"/>
    <col min="9" max="9" width="12.7109375" style="5" customWidth="1"/>
    <col min="10" max="10" width="9.140625" style="5" hidden="1" customWidth="1"/>
    <col min="11" max="11" width="9.57421875" style="5" hidden="1" customWidth="1"/>
    <col min="12" max="12" width="11.421875" style="5" hidden="1" customWidth="1"/>
    <col min="13" max="13" width="9.140625" style="5" hidden="1" customWidth="1"/>
    <col min="14" max="16384" width="9.140625" style="5" customWidth="1"/>
  </cols>
  <sheetData>
    <row r="2" spans="11:13" ht="95.25" customHeight="1" thickBot="1">
      <c r="K2" s="6">
        <v>13</v>
      </c>
      <c r="L2" s="6">
        <v>6</v>
      </c>
      <c r="M2" s="5" t="str">
        <f>VLOOKUP(L2,J4:M15,4)</f>
        <v>Jun</v>
      </c>
    </row>
    <row r="3" spans="5:10" ht="28.5" customHeight="1" thickBot="1">
      <c r="E3" s="1" t="s">
        <v>0</v>
      </c>
      <c r="F3" s="2" t="s">
        <v>1</v>
      </c>
      <c r="G3" s="3" t="s">
        <v>2</v>
      </c>
      <c r="I3" s="7"/>
      <c r="J3" s="6">
        <v>1985</v>
      </c>
    </row>
    <row r="4" spans="5:13" ht="24.75" customHeight="1" thickBot="1">
      <c r="E4" s="4">
        <f>VLOOKUP(K2,J4:K34,2)</f>
        <v>13</v>
      </c>
      <c r="F4" s="13" t="str">
        <f>VLOOKUP(L2,J4:L15,3)</f>
        <v>June</v>
      </c>
      <c r="G4" s="12">
        <f>J3</f>
        <v>1985</v>
      </c>
      <c r="J4" s="8">
        <v>1</v>
      </c>
      <c r="K4" s="8">
        <v>1</v>
      </c>
      <c r="L4" s="5" t="s">
        <v>3</v>
      </c>
      <c r="M4" s="5" t="s">
        <v>15</v>
      </c>
    </row>
    <row r="5" spans="10:13" ht="12.75">
      <c r="J5" s="8">
        <v>2</v>
      </c>
      <c r="K5" s="8">
        <v>2</v>
      </c>
      <c r="L5" s="5" t="s">
        <v>4</v>
      </c>
      <c r="M5" s="5" t="s">
        <v>16</v>
      </c>
    </row>
    <row r="6" spans="10:13" ht="12.75">
      <c r="J6" s="8">
        <v>3</v>
      </c>
      <c r="K6" s="8">
        <v>3</v>
      </c>
      <c r="L6" s="5" t="s">
        <v>5</v>
      </c>
      <c r="M6" s="5" t="s">
        <v>17</v>
      </c>
    </row>
    <row r="7" spans="8:13" ht="15.75" customHeight="1" thickBot="1">
      <c r="H7" s="9"/>
      <c r="I7" s="9"/>
      <c r="J7" s="8">
        <v>4</v>
      </c>
      <c r="K7" s="8">
        <v>4</v>
      </c>
      <c r="L7" s="5" t="s">
        <v>6</v>
      </c>
      <c r="M7" s="5" t="s">
        <v>18</v>
      </c>
    </row>
    <row r="8" spans="3:13" ht="30" customHeight="1">
      <c r="C8" s="16" t="s">
        <v>30</v>
      </c>
      <c r="D8" s="17"/>
      <c r="E8" s="17"/>
      <c r="F8" s="21" t="str">
        <f>K2&amp;"-"&amp;M2&amp;"-"&amp;G4</f>
        <v>13-Jun-1985</v>
      </c>
      <c r="G8" s="21"/>
      <c r="H8" s="22"/>
      <c r="J8" s="8">
        <v>5</v>
      </c>
      <c r="K8" s="8">
        <v>5</v>
      </c>
      <c r="L8" s="5" t="s">
        <v>7</v>
      </c>
      <c r="M8" s="5" t="s">
        <v>7</v>
      </c>
    </row>
    <row r="9" spans="3:13" ht="30" customHeight="1" thickBot="1">
      <c r="C9" s="18" t="s">
        <v>31</v>
      </c>
      <c r="D9" s="19"/>
      <c r="E9" s="19"/>
      <c r="F9" s="23" t="str">
        <f>M20&amp;" "&amp;L20&amp;","&amp;" "&amp;M19&amp;" "&amp;L19&amp;","&amp;" "&amp;M18&amp;" "&amp;L18</f>
        <v>23 Years, 2 Months, 21 Days</v>
      </c>
      <c r="G9" s="23"/>
      <c r="H9" s="24"/>
      <c r="J9" s="8">
        <v>6</v>
      </c>
      <c r="K9" s="8">
        <v>6</v>
      </c>
      <c r="L9" s="5" t="s">
        <v>14</v>
      </c>
      <c r="M9" s="5" t="s">
        <v>19</v>
      </c>
    </row>
    <row r="10" spans="6:13" ht="4.5" customHeight="1">
      <c r="F10" s="25"/>
      <c r="G10" s="25"/>
      <c r="H10" s="25"/>
      <c r="J10" s="8">
        <v>7</v>
      </c>
      <c r="K10" s="8">
        <v>7</v>
      </c>
      <c r="L10" s="5" t="s">
        <v>8</v>
      </c>
      <c r="M10" s="5" t="s">
        <v>20</v>
      </c>
    </row>
    <row r="11" spans="6:13" ht="4.5" customHeight="1">
      <c r="F11" s="25"/>
      <c r="G11" s="25"/>
      <c r="H11" s="25"/>
      <c r="J11" s="8">
        <v>8</v>
      </c>
      <c r="K11" s="8">
        <v>8</v>
      </c>
      <c r="L11" s="5" t="s">
        <v>9</v>
      </c>
      <c r="M11" s="5" t="s">
        <v>21</v>
      </c>
    </row>
    <row r="12" spans="6:13" ht="12.75">
      <c r="F12" s="7"/>
      <c r="G12" s="20"/>
      <c r="H12" s="20"/>
      <c r="I12" s="20"/>
      <c r="J12" s="8">
        <v>9</v>
      </c>
      <c r="K12" s="8">
        <v>9</v>
      </c>
      <c r="L12" s="5" t="s">
        <v>10</v>
      </c>
      <c r="M12" s="5" t="s">
        <v>22</v>
      </c>
    </row>
    <row r="13" spans="3:13" ht="19.5" customHeight="1">
      <c r="C13" s="26" t="s">
        <v>29</v>
      </c>
      <c r="D13" s="27"/>
      <c r="E13" s="27"/>
      <c r="F13" s="27"/>
      <c r="G13" s="27"/>
      <c r="H13" s="27"/>
      <c r="J13" s="8">
        <v>10</v>
      </c>
      <c r="K13" s="8">
        <v>10</v>
      </c>
      <c r="L13" s="5" t="s">
        <v>11</v>
      </c>
      <c r="M13" s="5" t="s">
        <v>23</v>
      </c>
    </row>
    <row r="14" spans="3:13" ht="22.5" customHeight="1">
      <c r="C14" s="14" t="s">
        <v>26</v>
      </c>
      <c r="D14" s="14"/>
      <c r="E14" s="14"/>
      <c r="F14" s="14"/>
      <c r="G14" s="14"/>
      <c r="H14" s="14"/>
      <c r="J14" s="8">
        <v>11</v>
      </c>
      <c r="K14" s="8">
        <v>11</v>
      </c>
      <c r="L14" s="5" t="s">
        <v>12</v>
      </c>
      <c r="M14" s="5" t="s">
        <v>24</v>
      </c>
    </row>
    <row r="15" spans="3:13" ht="19.5" customHeight="1">
      <c r="C15" s="15" t="s">
        <v>27</v>
      </c>
      <c r="D15" s="15"/>
      <c r="E15" s="15"/>
      <c r="F15" s="15"/>
      <c r="G15" s="15"/>
      <c r="H15" s="15"/>
      <c r="J15" s="8">
        <v>12</v>
      </c>
      <c r="K15" s="8">
        <v>12</v>
      </c>
      <c r="L15" s="5" t="s">
        <v>13</v>
      </c>
      <c r="M15" s="5" t="s">
        <v>25</v>
      </c>
    </row>
    <row r="16" spans="3:11" ht="19.5" customHeight="1">
      <c r="C16" s="15" t="s">
        <v>28</v>
      </c>
      <c r="D16" s="15"/>
      <c r="E16" s="15"/>
      <c r="F16" s="15"/>
      <c r="G16" s="15"/>
      <c r="H16" s="15"/>
      <c r="J16" s="8">
        <v>13</v>
      </c>
      <c r="K16" s="8">
        <v>13</v>
      </c>
    </row>
    <row r="17" spans="3:11" ht="12.75">
      <c r="C17" s="10"/>
      <c r="D17" s="10"/>
      <c r="E17" s="10"/>
      <c r="F17" s="10"/>
      <c r="G17" s="10"/>
      <c r="H17" s="10"/>
      <c r="J17" s="8">
        <v>14</v>
      </c>
      <c r="K17" s="8">
        <v>14</v>
      </c>
    </row>
    <row r="18" spans="6:13" ht="12.75">
      <c r="F18" s="11"/>
      <c r="J18" s="8">
        <v>15</v>
      </c>
      <c r="K18" s="8">
        <v>15</v>
      </c>
      <c r="L18" s="5" t="str">
        <f>IF(M18&gt;=2,"Days","Day")</f>
        <v>Days</v>
      </c>
      <c r="M18" s="5">
        <f ca="1">DATEDIF(F8,NOW(),"md")</f>
        <v>21</v>
      </c>
    </row>
    <row r="19" spans="10:13" ht="12.75">
      <c r="J19" s="8">
        <v>16</v>
      </c>
      <c r="K19" s="8">
        <v>16</v>
      </c>
      <c r="L19" s="5" t="str">
        <f>IF(M19&gt;=2,"Months","Month")</f>
        <v>Months</v>
      </c>
      <c r="M19" s="5">
        <f ca="1">DATEDIF(F8,NOW(),"ym")</f>
        <v>2</v>
      </c>
    </row>
    <row r="20" spans="10:13" ht="12.75">
      <c r="J20" s="8">
        <v>17</v>
      </c>
      <c r="K20" s="8">
        <v>17</v>
      </c>
      <c r="L20" s="5" t="str">
        <f>IF(M20&gt;=2,"Years","Year")</f>
        <v>Years</v>
      </c>
      <c r="M20" s="5">
        <f ca="1">DATEDIF(F8,NOW(),"Y")</f>
        <v>23</v>
      </c>
    </row>
    <row r="21" spans="10:11" ht="12.75">
      <c r="J21" s="8">
        <v>18</v>
      </c>
      <c r="K21" s="8">
        <v>18</v>
      </c>
    </row>
    <row r="22" spans="10:11" ht="12.75">
      <c r="J22" s="8">
        <v>19</v>
      </c>
      <c r="K22" s="8">
        <v>19</v>
      </c>
    </row>
    <row r="23" spans="10:11" ht="12.75">
      <c r="J23" s="8">
        <v>20</v>
      </c>
      <c r="K23" s="8">
        <v>20</v>
      </c>
    </row>
    <row r="24" spans="10:11" ht="12.75">
      <c r="J24" s="8">
        <v>21</v>
      </c>
      <c r="K24" s="8">
        <v>21</v>
      </c>
    </row>
    <row r="25" spans="10:11" ht="12.75">
      <c r="J25" s="8">
        <v>22</v>
      </c>
      <c r="K25" s="8">
        <v>22</v>
      </c>
    </row>
    <row r="26" spans="10:11" ht="12.75">
      <c r="J26" s="8">
        <v>23</v>
      </c>
      <c r="K26" s="8">
        <v>23</v>
      </c>
    </row>
    <row r="27" spans="10:11" ht="12.75">
      <c r="J27" s="8">
        <v>24</v>
      </c>
      <c r="K27" s="8">
        <v>24</v>
      </c>
    </row>
    <row r="28" spans="10:11" ht="12.75">
      <c r="J28" s="8">
        <v>25</v>
      </c>
      <c r="K28" s="8">
        <v>25</v>
      </c>
    </row>
    <row r="29" spans="10:11" ht="12.75">
      <c r="J29" s="8">
        <v>26</v>
      </c>
      <c r="K29" s="8">
        <v>26</v>
      </c>
    </row>
    <row r="30" spans="10:11" ht="12.75">
      <c r="J30" s="8">
        <v>27</v>
      </c>
      <c r="K30" s="8">
        <v>27</v>
      </c>
    </row>
    <row r="31" spans="10:11" ht="12.75">
      <c r="J31" s="8">
        <v>28</v>
      </c>
      <c r="K31" s="8">
        <v>28</v>
      </c>
    </row>
    <row r="32" spans="10:11" ht="12.75">
      <c r="J32" s="8">
        <v>29</v>
      </c>
      <c r="K32" s="8">
        <v>29</v>
      </c>
    </row>
    <row r="33" spans="10:11" ht="12.75">
      <c r="J33" s="8">
        <v>30</v>
      </c>
      <c r="K33" s="8">
        <v>30</v>
      </c>
    </row>
    <row r="34" spans="10:11" ht="12.75">
      <c r="J34" s="8">
        <v>31</v>
      </c>
      <c r="K34" s="8">
        <v>31</v>
      </c>
    </row>
  </sheetData>
  <sheetProtection password="CC72" sheet="1" objects="1" scenarios="1"/>
  <mergeCells count="10">
    <mergeCell ref="C14:H14"/>
    <mergeCell ref="C15:H15"/>
    <mergeCell ref="C16:H16"/>
    <mergeCell ref="C8:E8"/>
    <mergeCell ref="C9:E9"/>
    <mergeCell ref="G12:I12"/>
    <mergeCell ref="F8:H8"/>
    <mergeCell ref="F9:H9"/>
    <mergeCell ref="F10:H11"/>
    <mergeCell ref="C13:H13"/>
  </mergeCells>
  <dataValidations count="4">
    <dataValidation allowBlank="1" showInputMessage="1" showErrorMessage="1" promptTitle="Choose Another Value:" prompt="&#10;Use the scroll bar below to increase or decrease the year value," sqref="G4"/>
    <dataValidation allowBlank="1" showInputMessage="1" showErrorMessage="1" promptTitle="Choose Another Month:" prompt="&#10;Use the drop-down list below to choose another month," sqref="F4"/>
    <dataValidation allowBlank="1" showInputMessage="1" showErrorMessage="1" promptTitle="Choose Another Day:" prompt="&#10;Use the drop-down list below to choose another day," sqref="E4"/>
    <dataValidation type="custom" allowBlank="1" showInputMessage="1" showErrorMessage="1" sqref="I6">
      <formula1>F9</formula1>
    </dataValidation>
  </dataValidations>
  <printOptions horizontalCentered="1" verticalCentered="1"/>
  <pageMargins left="0.8" right="0.75" top="0.75" bottom="0.75" header="0.5" footer="0.5"/>
  <pageSetup horizontalDpi="600" verticalDpi="600" orientation="landscape" scale="125" r:id="rId3"/>
  <headerFooter alignWithMargins="0">
    <oddHeader>&amp;L&amp;"Arial,Bold"Print Date and Time:&amp;"Arial,Regular" &amp;D   &amp;T</oddHeader>
    <oddFooter>&amp;L&amp;"Arial,Bold"Prepared By:&amp;"Arial,Regular" &amp;"Arial,Italic"Ali H. Al-Sohaib - 105778&amp;RTCD/OMD/HATOU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SEC-ERB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 H. Al-Sohaib</dc:creator>
  <cp:keywords/>
  <dc:description/>
  <cp:lastModifiedBy>HR</cp:lastModifiedBy>
  <cp:lastPrinted>2004-03-30T07:25:36Z</cp:lastPrinted>
  <dcterms:created xsi:type="dcterms:W3CDTF">2003-04-13T04:11:28Z</dcterms:created>
  <dcterms:modified xsi:type="dcterms:W3CDTF">2008-09-03T12:07:43Z</dcterms:modified>
  <cp:category/>
  <cp:version/>
  <cp:contentType/>
  <cp:contentStatus/>
</cp:coreProperties>
</file>